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Agriculture / Agroalimentaire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10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Agriculture / Agroalimentaire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Agriculture / Agroalimentaire.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Production / Cultures</t>
        </is>
      </c>
      <c r="B5" s="11" t="n"/>
      <c r="C5" s="11" t="n"/>
      <c r="D5" s="11" t="n"/>
      <c r="E5" s="11" t="n"/>
      <c r="F5" s="11" t="n"/>
      <c r="G5" s="11" t="n"/>
      <c r="H5" s="11" t="n"/>
      <c r="I5" s="11" t="n"/>
      <c r="J5" s="11" t="n"/>
    </row>
    <row r="6" ht="26" customHeight="1">
      <c r="A6" s="10" t="inlineStr">
        <is>
          <t>Élevage</t>
        </is>
      </c>
      <c r="B6" s="11" t="n"/>
      <c r="C6" s="11" t="n"/>
      <c r="D6" s="11" t="n"/>
      <c r="E6" s="11" t="n"/>
      <c r="F6" s="11" t="n"/>
      <c r="G6" s="11" t="n"/>
      <c r="H6" s="11" t="n"/>
      <c r="I6" s="11" t="n"/>
      <c r="J6" s="11" t="n"/>
    </row>
    <row r="7" ht="26" customHeight="1">
      <c r="A7" s="10" t="inlineStr">
        <is>
          <t>Transformation</t>
        </is>
      </c>
      <c r="B7" s="11" t="n"/>
      <c r="C7" s="11" t="n"/>
      <c r="D7" s="11" t="n"/>
      <c r="E7" s="11" t="n"/>
      <c r="F7" s="11" t="n"/>
      <c r="G7" s="11" t="n"/>
      <c r="H7" s="11" t="n"/>
      <c r="I7" s="11" t="n"/>
      <c r="J7" s="11" t="n"/>
    </row>
    <row r="8" ht="26" customHeight="1">
      <c r="A8" s="10" t="inlineStr">
        <is>
          <t>Conditionnement</t>
        </is>
      </c>
      <c r="B8" s="11" t="n"/>
      <c r="C8" s="11" t="n"/>
      <c r="D8" s="11" t="n"/>
      <c r="E8" s="11" t="n"/>
      <c r="F8" s="11" t="n"/>
      <c r="G8" s="11" t="n"/>
      <c r="H8" s="11" t="n"/>
      <c r="I8" s="11" t="n"/>
      <c r="J8" s="11" t="n"/>
    </row>
    <row r="9" ht="26" customHeight="1">
      <c r="A9" s="10" t="inlineStr">
        <is>
          <t>Maintenance</t>
        </is>
      </c>
      <c r="B9" s="11" t="n"/>
      <c r="C9" s="11" t="n"/>
      <c r="D9" s="11" t="n"/>
      <c r="E9" s="11" t="n"/>
      <c r="F9" s="11" t="n"/>
      <c r="G9" s="11" t="n"/>
      <c r="H9" s="11" t="n"/>
      <c r="I9" s="11" t="n"/>
      <c r="J9" s="11" t="n"/>
    </row>
    <row r="10" ht="26" customHeight="1">
      <c r="A10" s="10" t="inlineStr">
        <is>
          <t>Administration</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6"/>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10 familles les plus fréquentes du secteur Agriculture / Agroalimentaire.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Production / Cultures</t>
        </is>
      </c>
      <c r="B5" s="12" t="inlineStr">
        <is>
          <t>Risque chimique</t>
        </is>
      </c>
      <c r="C5" s="11" t="n"/>
      <c r="D5" s="11" t="n"/>
      <c r="E5" s="11" t="n"/>
      <c r="F5" s="11" t="n"/>
      <c r="G5" s="11" t="n"/>
      <c r="H5" s="13">
        <f>IF(COUNT(E5:G5)=3,E5*F5*G5,"")</f>
        <v/>
      </c>
      <c r="I5" s="13">
        <f>IF(H5="","",IF(H5&gt;24,"HAUTE",IF(H5&gt;=12,"MOYENNE","FAIBLE")))</f>
        <v/>
      </c>
      <c r="J5" s="11" t="n"/>
      <c r="K5" s="11" t="n"/>
      <c r="L5" s="11" t="n"/>
      <c r="M5" s="11" t="n"/>
    </row>
    <row r="6" ht="30" customHeight="1">
      <c r="A6" s="10" t="inlineStr">
        <is>
          <t>Production / Cultures</t>
        </is>
      </c>
      <c r="B6" s="12" t="inlineStr">
        <is>
          <t>Risque biologique</t>
        </is>
      </c>
      <c r="C6" s="11" t="n"/>
      <c r="D6" s="11" t="n"/>
      <c r="E6" s="11" t="n"/>
      <c r="F6" s="11" t="n"/>
      <c r="G6" s="11" t="n"/>
      <c r="H6" s="13">
        <f>IF(COUNT(E6:G6)=3,E6*F6*G6,"")</f>
        <v/>
      </c>
      <c r="I6" s="13">
        <f>IF(H6="","",IF(H6&gt;24,"HAUTE",IF(H6&gt;=12,"MOYENNE","FAIBLE")))</f>
        <v/>
      </c>
      <c r="J6" s="11" t="n"/>
      <c r="K6" s="11" t="n"/>
      <c r="L6" s="11" t="n"/>
      <c r="M6" s="11" t="n"/>
    </row>
    <row r="7" ht="30" customHeight="1">
      <c r="A7" s="10" t="inlineStr">
        <is>
          <t>Production / Cultures</t>
        </is>
      </c>
      <c r="B7" s="12" t="inlineStr">
        <is>
          <t>Machines et équipements de travail</t>
        </is>
      </c>
      <c r="C7" s="11" t="n"/>
      <c r="D7" s="11" t="n"/>
      <c r="E7" s="11" t="n"/>
      <c r="F7" s="11" t="n"/>
      <c r="G7" s="11" t="n"/>
      <c r="H7" s="13">
        <f>IF(COUNT(E7:G7)=3,E7*F7*G7,"")</f>
        <v/>
      </c>
      <c r="I7" s="13">
        <f>IF(H7="","",IF(H7&gt;24,"HAUTE",IF(H7&gt;=12,"MOYENNE","FAIBLE")))</f>
        <v/>
      </c>
      <c r="J7" s="11" t="n"/>
      <c r="K7" s="11" t="n"/>
      <c r="L7" s="11" t="n"/>
      <c r="M7" s="11" t="n"/>
    </row>
    <row r="8" ht="30" customHeight="1">
      <c r="A8" s="10" t="inlineStr">
        <is>
          <t>Production / Cultures</t>
        </is>
      </c>
      <c r="B8" s="12" t="inlineStr">
        <is>
          <t>Manutention manuelle et TMS</t>
        </is>
      </c>
      <c r="C8" s="11" t="n"/>
      <c r="D8" s="11" t="n"/>
      <c r="E8" s="11" t="n"/>
      <c r="F8" s="11" t="n"/>
      <c r="G8" s="11" t="n"/>
      <c r="H8" s="13">
        <f>IF(COUNT(E8:G8)=3,E8*F8*G8,"")</f>
        <v/>
      </c>
      <c r="I8" s="13">
        <f>IF(H8="","",IF(H8&gt;24,"HAUTE",IF(H8&gt;=12,"MOYENNE","FAIBLE")))</f>
        <v/>
      </c>
      <c r="J8" s="11" t="n"/>
      <c r="K8" s="11" t="n"/>
      <c r="L8" s="11" t="n"/>
      <c r="M8" s="11" t="n"/>
    </row>
    <row r="9" ht="30" customHeight="1">
      <c r="A9" s="10" t="inlineStr">
        <is>
          <t>Production / Cultures</t>
        </is>
      </c>
      <c r="B9" s="12" t="inlineStr">
        <is>
          <t>Ambiances de travail (thermique, éclairage, aération)</t>
        </is>
      </c>
      <c r="C9" s="11" t="n"/>
      <c r="D9" s="11" t="n"/>
      <c r="E9" s="11" t="n"/>
      <c r="F9" s="11" t="n"/>
      <c r="G9" s="11" t="n"/>
      <c r="H9" s="13">
        <f>IF(COUNT(E9:G9)=3,E9*F9*G9,"")</f>
        <v/>
      </c>
      <c r="I9" s="13">
        <f>IF(H9="","",IF(H9&gt;24,"HAUTE",IF(H9&gt;=12,"MOYENNE","FAIBLE")))</f>
        <v/>
      </c>
      <c r="J9" s="11" t="n"/>
      <c r="K9" s="11" t="n"/>
      <c r="L9" s="11" t="n"/>
      <c r="M9" s="11" t="n"/>
    </row>
    <row r="10" ht="30" customHeight="1">
      <c r="A10" s="10" t="inlineStr">
        <is>
          <t>Production / Cultures</t>
        </is>
      </c>
      <c r="B10" s="12" t="inlineStr">
        <is>
          <t>Risques physiques (bruit, vibrations, rayonnements)</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Production / Cultures</t>
        </is>
      </c>
      <c r="B11" s="12" t="inlineStr">
        <is>
          <t>Chutes de plain-pied</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Production / Cultures</t>
        </is>
      </c>
      <c r="B12" s="12" t="inlineStr">
        <is>
          <t>Risque routier</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Production / Cultures</t>
        </is>
      </c>
      <c r="B13" s="12" t="inlineStr">
        <is>
          <t>Risques psychosociaux (RPS)</t>
        </is>
      </c>
      <c r="C13" s="11" t="n"/>
      <c r="D13" s="11" t="n"/>
      <c r="E13" s="11" t="n"/>
      <c r="F13" s="11" t="n"/>
      <c r="G13" s="11" t="n"/>
      <c r="H13" s="13">
        <f>IF(COUNT(E13:G13)=3,E13*F13*G13,"")</f>
        <v/>
      </c>
      <c r="I13" s="13">
        <f>IF(H13="","",IF(H13&gt;24,"HAUTE",IF(H13&gt;=12,"MOYENNE","FAIBLE")))</f>
        <v/>
      </c>
      <c r="J13" s="11" t="n"/>
      <c r="K13" s="11" t="n"/>
      <c r="L13" s="11" t="n"/>
      <c r="M13" s="11" t="n"/>
    </row>
    <row r="14" ht="30" customHeight="1">
      <c r="A14" s="10" t="inlineStr">
        <is>
          <t>Production / Cultures</t>
        </is>
      </c>
      <c r="B14" s="12" t="inlineStr">
        <is>
          <t>Travail isolé</t>
        </is>
      </c>
      <c r="C14" s="11" t="n"/>
      <c r="D14" s="11" t="n"/>
      <c r="E14" s="11" t="n"/>
      <c r="F14" s="11" t="n"/>
      <c r="G14" s="11" t="n"/>
      <c r="H14" s="13">
        <f>IF(COUNT(E14:G14)=3,E14*F14*G14,"")</f>
        <v/>
      </c>
      <c r="I14" s="13">
        <f>IF(H14="","",IF(H14&gt;24,"HAUTE",IF(H14&gt;=12,"MOYENNE","FAIBLE")))</f>
        <v/>
      </c>
      <c r="J14" s="11" t="n"/>
      <c r="K14" s="11" t="n"/>
      <c r="L14" s="11" t="n"/>
      <c r="M14" s="11" t="n"/>
    </row>
    <row r="16">
      <c r="A16" s="3" t="inlineStr">
        <is>
          <t>Dupliquez ce bloc pour chacune de vos unités de travail. Chaque unité doit avoir sa propre évaluation : c'est ce que vérifie l'inspection.</t>
        </is>
      </c>
    </row>
  </sheetData>
  <conditionalFormatting sqref="I5:I14">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A14" showDropDown="0" showInputMessage="0" showErrorMessage="0" allowBlank="1" type="list">
      <formula1>='Unités de travail'!$A$5:$A$14</formula1>
    </dataValidation>
    <dataValidation sqref="E5 E6 E7 E8 E9 E10 E11 E12 E13 E14 F5 F6 F7 F8 F9 F10 F11 F12 F13 F14" showDropDown="0" showInputMessage="0" showErrorMessage="0" allowBlank="1" type="list">
      <formula1>"1,2,3,4"</formula1>
    </dataValidation>
    <dataValidation sqref="G5 G6 G7 G8 G9 G10 G11 G12 G13 G14" showDropDown="0" showInputMessage="0" showErrorMessage="0" allowBlank="1" type="list">
      <formula1>"1,2,3"</formula1>
    </dataValidation>
    <dataValidation sqref="L5 L6 L7 L8 L9 L10 L11 L12 L13 L14"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6" t="inlineStr">
        <is>
          <t>Risque chimique</t>
        </is>
      </c>
      <c r="B9" s="17" t="inlineStr">
        <is>
          <t>Produits dangereux, CMR, solvants, poussières, fumées, aérosols, produits de nettoyage</t>
        </is>
      </c>
      <c r="C9" s="17" t="inlineStr">
        <is>
          <t>Utilisation de solvants sans ventilation, manipulation de produits CMR sans EPI adaptés, inhalation de poussières de bois ou de silice, produits de nettoyage concentrés</t>
        </is>
      </c>
      <c r="D9" s="17" t="inlineStr">
        <is>
          <t>Art. R4412-1 à R4412-160 Code du travail</t>
        </is>
      </c>
      <c r="E9" s="17" t="inlineStr">
        <is>
          <t>Fiches de données de sécurité (FDS) disponibles · EPI adaptés fournis (gants, masques, lunettes) · Ventilation et aspiration en place · Substitution des produits les plus dangereux étudiée · Stockage conforme des produits chimiques</t>
        </is>
      </c>
      <c r="F9" s="17"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6" t="inlineStr">
        <is>
          <t>Risque biologique</t>
        </is>
      </c>
      <c r="B10" s="17" t="inlineStr">
        <is>
          <t>Agents biologiques pathogènes, infections, virus, bactéries, zoonoses, déchets biologiques</t>
        </is>
      </c>
      <c r="C10" s="17" t="inlineStr">
        <is>
          <t>Contact avec sang ou liquides biologiques, exposition à des agents infectieux, manipulation de déchets biologiques, contact avec des animaux</t>
        </is>
      </c>
      <c r="D10" s="17" t="inlineStr">
        <is>
          <t>Art. R4421-1 à R4427-5 Code du travail</t>
        </is>
      </c>
      <c r="E10" s="17" t="inlineStr">
        <is>
          <t>Procédures d\'hygiène affichées et respectées · EPI adaptés fournis (gants, masques, blouses) · Vaccinations à jour (hépatite B, tétanos...) · Containers DASRI disponibles et utilisés · Protocole d\'exposition accidentelle affiché</t>
        </is>
      </c>
      <c r="F10" s="17"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6" t="inlineStr">
        <is>
          <t>Machines et équipements de travail</t>
        </is>
      </c>
      <c r="B15" s="17" t="inlineStr">
        <is>
          <t>Organes en mouvement, projections, coupures, écrasements, coincements, outils non conformes</t>
        </is>
      </c>
      <c r="C15" s="17" t="inlineStr">
        <is>
          <t>Machine sans protecteur, utilisation d'outil non conforme, scie sans garde, presse sans double commande, entretien sans consignation</t>
        </is>
      </c>
      <c r="D15" s="17" t="inlineStr">
        <is>
          <t>Art. R4312-1 à R4323-57 Code du travail</t>
        </is>
      </c>
      <c r="E15" s="17"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7"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6" t="inlineStr">
        <is>
          <t>Travail isolé</t>
        </is>
      </c>
      <c r="B18" s="17" t="inlineStr">
        <is>
          <t>Travail seul sans possibilité d'être secouru rapidement en cas d'accident ou de malaise</t>
        </is>
      </c>
      <c r="C18" s="17" t="inlineStr">
        <is>
          <t>Salarié seul la nuit, intervention de maintenance isolée, travailleur en déplacement sans contact régulier, employé de commerce seul en boutique</t>
        </is>
      </c>
      <c r="D18" s="17" t="inlineStr">
        <is>
          <t>Art. R4224-16 Code du travail + Recommandation INRS ED 936</t>
        </is>
      </c>
      <c r="E18" s="17" t="inlineStr">
        <is>
          <t>Dispositif PTI (Protection du Travailleur Isolé) en place · Procédure de contact régulier formalisée · Numéros d\'urgence affichés et connus · Formation aux premiers secours réalisée · Ronde de surveillance planifiée</t>
        </is>
      </c>
      <c r="F18" s="17"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4" t="inlineStr">
        <is>
          <t>Violences et agressions externes</t>
        </is>
      </c>
      <c r="B20" s="15" t="inlineStr">
        <is>
          <t>Agressions physiques ou verbales venant de clients, usagers, patients ou tiers</t>
        </is>
      </c>
      <c r="C20" s="15" t="inlineStr">
        <is>
          <t>Client agressif en caisse, usager menaçant en guichet, patient agité en établissement de soins, braquage en commerce, incivilités répétées</t>
        </is>
      </c>
      <c r="D20" s="15" t="inlineStr">
        <is>
          <t>Art. L4121-1 Code du travail + Accord cadre européen 2007 sur le harcèlement et la violence</t>
        </is>
      </c>
      <c r="E20" s="15"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5"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